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600" windowHeight="9135"/>
  </bookViews>
  <sheets>
    <sheet name="Лист2" sheetId="2" r:id="rId1"/>
    <sheet name="Лист3" sheetId="3" r:id="rId2"/>
  </sheets>
  <definedNames>
    <definedName name="_xlnm.Print_Area" localSheetId="0">Лист2!$A$1:$I$58</definedName>
  </definedNames>
  <calcPr calcId="145621"/>
</workbook>
</file>

<file path=xl/calcChain.xml><?xml version="1.0" encoding="utf-8"?>
<calcChain xmlns="http://schemas.openxmlformats.org/spreadsheetml/2006/main">
  <c r="B50" i="2" l="1"/>
  <c r="B51" i="2" s="1"/>
  <c r="B52" i="2" s="1"/>
  <c r="B53" i="2" s="1"/>
  <c r="B54" i="2" s="1"/>
  <c r="B55" i="2" s="1"/>
  <c r="B56" i="2" s="1"/>
  <c r="B57" i="2" s="1"/>
  <c r="B58" i="2" s="1"/>
  <c r="B42" i="2" l="1"/>
  <c r="B43" i="2" s="1"/>
  <c r="B44" i="2" s="1"/>
  <c r="B45" i="2" s="1"/>
  <c r="B46" i="2" s="1"/>
  <c r="B47" i="2" s="1"/>
  <c r="B48" i="2" s="1"/>
  <c r="B49" i="2" s="1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H11" i="2"/>
  <c r="G11" i="2"/>
  <c r="H10" i="2"/>
  <c r="G10" i="2"/>
  <c r="H9" i="2"/>
  <c r="G9" i="2"/>
  <c r="H8" i="2"/>
  <c r="G8" i="2"/>
</calcChain>
</file>

<file path=xl/sharedStrings.xml><?xml version="1.0" encoding="utf-8"?>
<sst xmlns="http://schemas.openxmlformats.org/spreadsheetml/2006/main" count="140" uniqueCount="86">
  <si>
    <t xml:space="preserve">Подстанция </t>
  </si>
  <si>
    <t>МВА</t>
  </si>
  <si>
    <t>МВт</t>
  </si>
  <si>
    <t>2*6,3</t>
  </si>
  <si>
    <t>2*25</t>
  </si>
  <si>
    <t>2*2,5</t>
  </si>
  <si>
    <t>ПС 35/6 кВ "СВВАУЛ"</t>
  </si>
  <si>
    <t>ПС 110/6 кВ "Нефтемаш"</t>
  </si>
  <si>
    <t>2*6,3+2*5,6</t>
  </si>
  <si>
    <t>ПС 35/6 "Новокашпирская"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</si>
  <si>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</si>
  <si>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</si>
  <si>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</si>
  <si>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</si>
  <si>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</si>
  <si>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</si>
  <si>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</si>
  <si>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</si>
  <si>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</si>
  <si>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ГПП 35/6 кВ "Октябрьск"</t>
  </si>
  <si>
    <t>ЗападныеЭС</t>
  </si>
  <si>
    <t xml:space="preserve">и  резерв трансфоматорной мощности </t>
  </si>
  <si>
    <t>Загрузка ПС-110, 35кВ 2023г. Сентябрь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</si>
  <si>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</si>
  <si>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</si>
  <si>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</si>
  <si>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</si>
  <si>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</si>
  <si>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</si>
  <si>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</si>
  <si>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</si>
  <si>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</si>
  <si>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</si>
  <si>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</si>
  <si>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</si>
  <si>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</si>
  <si>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</si>
  <si>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</si>
  <si>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"Юлия" 10/6 кВ  Т3Н</t>
  </si>
  <si>
    <t>ПС ГПП-1 "Промсинтез" 35/3 кВ  Т2Т</t>
  </si>
  <si>
    <t>ПС ГПП-1 "Промсинтез" 35/10 кВ  Т1Т</t>
  </si>
  <si>
    <t xml:space="preserve">ПС ГПП-1 "Промсинтез" 10/3 кВ  </t>
  </si>
  <si>
    <t>ПС ГПП-2 ВТ-99 110/6 С1Т</t>
  </si>
  <si>
    <t>ПС ГПП-2 ВТ-99 110/6 С2Т</t>
  </si>
  <si>
    <t>Центральные ЭС</t>
  </si>
  <si>
    <t>ПС-35/6кВ Ботаническая</t>
  </si>
  <si>
    <t>2*10</t>
  </si>
  <si>
    <t>СамарскаяЭС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</si>
  <si>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</si>
  <si>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</si>
  <si>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</si>
  <si>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</si>
  <si>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</si>
  <si>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</si>
  <si>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</si>
  <si>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</si>
  <si>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</si>
  <si>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</si>
  <si>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</si>
  <si>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ГПП 35/22 кВ "ПромЗиМ"</t>
  </si>
  <si>
    <t xml:space="preserve">2*7,5 и 1*3,2 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</si>
  <si>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</si>
  <si>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Т2Т</t>
    </r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</si>
  <si>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</si>
  <si>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</si>
  <si>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</si>
  <si>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</si>
  <si>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</si>
  <si>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</si>
  <si>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Восточные ЭС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</si>
  <si>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</si>
  <si>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</si>
  <si>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</si>
  <si>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</si>
  <si>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</si>
  <si>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</si>
  <si>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</si>
  <si>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</si>
  <si>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</si>
  <si>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</si>
  <si>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</si>
  <si>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</si>
  <si>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2*63</t>
  </si>
  <si>
    <t>ГПП-3000000 110/10 кВ</t>
  </si>
  <si>
    <t>ГПП-4000000 110/10 кВ</t>
  </si>
  <si>
    <t>ГПП-5000000 110/10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</si>
</sst>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2" fontId="4" fillId="4" borderId="5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>
      <alignment horizontal="center"/>
    </xf>
    <xf numFmtId="2" fontId="4" fillId="4" borderId="1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0" fillId="4" borderId="8" xfId="0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Fill="1" applyBorder="1" applyAlignment="1" applyProtection="1">
      <alignment horizontal="left"/>
      <protection locked="0"/>
    </xf>
    <xf numFmtId="0" fontId="9" fillId="4" borderId="5" xfId="0" applyFont="1" applyFill="1" applyBorder="1" applyAlignment="1" applyProtection="1">
      <alignment horizontal="left" vertical="center"/>
      <protection locked="0"/>
    </xf>
    <xf numFmtId="0" fontId="9" fillId="4" borderId="9" xfId="0" applyFont="1" applyFill="1" applyBorder="1" applyAlignment="1" applyProtection="1">
      <alignment horizontal="left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hidden="1"/>
    </xf>
    <xf numFmtId="2" fontId="1" fillId="4" borderId="9" xfId="0" applyNumberFormat="1" applyFont="1" applyFill="1" applyBorder="1" applyAlignment="1" applyProtection="1">
      <alignment horizontal="center" vertical="center"/>
      <protection hidden="1"/>
    </xf>
    <xf numFmtId="164" fontId="8" fillId="4" borderId="1" xfId="0" applyNumberFormat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  <protection locked="0"/>
    </xf>
    <xf numFmtId="2" fontId="10" fillId="0" borderId="5" xfId="0" applyNumberFormat="1" applyFont="1" applyFill="1" applyBorder="1" applyAlignment="1" applyProtection="1">
      <alignment horizontal="center" vertical="center"/>
      <protection hidden="1"/>
    </xf>
    <xf numFmtId="2" fontId="10" fillId="4" borderId="5" xfId="0" applyNumberFormat="1" applyFont="1" applyFill="1" applyBorder="1" applyAlignment="1" applyProtection="1">
      <alignment horizontal="center" vertical="center"/>
      <protection hidden="1"/>
    </xf>
    <xf numFmtId="164" fontId="8" fillId="4" borderId="8" xfId="0" applyNumberFormat="1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2" fontId="10" fillId="0" borderId="9" xfId="0" applyNumberFormat="1" applyFont="1" applyFill="1" applyBorder="1" applyAlignment="1" applyProtection="1">
      <alignment horizontal="center" vertical="center"/>
      <protection hidden="1"/>
    </xf>
    <xf numFmtId="2" fontId="10" fillId="4" borderId="9" xfId="0" applyNumberFormat="1" applyFont="1" applyFill="1" applyBorder="1" applyAlignment="1" applyProtection="1">
      <alignment horizontal="center" vertical="center"/>
      <protection hidden="1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8"/>
  <sheetViews>
    <sheetView tabSelected="1" view="pageBreakPreview" zoomScale="85" zoomScaleNormal="100" zoomScaleSheetLayoutView="85" workbookViewId="0">
      <selection activeCell="C14" sqref="C14"/>
    </sheetView>
  </sheetViews>
  <sheetFormatPr defaultRowHeight="15.75" x14ac:dyDescent="0.25"/>
  <cols>
    <col min="1" max="1" width="0.7109375" customWidth="1"/>
    <col min="2" max="2" width="5.140625" customWidth="1"/>
    <col min="3" max="3" width="41.85546875" style="7" customWidth="1"/>
    <col min="4" max="4" width="15.5703125" style="6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18.7109375" style="13" customWidth="1"/>
  </cols>
  <sheetData>
    <row r="1" spans="2:9" ht="22.9" customHeight="1" x14ac:dyDescent="0.3">
      <c r="B1" s="2"/>
      <c r="D1" s="21" t="s">
        <v>18</v>
      </c>
      <c r="E1" s="18"/>
      <c r="F1" s="19"/>
      <c r="G1" s="18"/>
      <c r="H1" s="20"/>
    </row>
    <row r="2" spans="2:9" ht="20.45" customHeight="1" x14ac:dyDescent="0.3">
      <c r="B2" s="2"/>
      <c r="D2" s="21" t="s">
        <v>21</v>
      </c>
      <c r="E2" s="18"/>
      <c r="F2" s="19"/>
      <c r="G2" s="18"/>
      <c r="H2" s="20"/>
    </row>
    <row r="3" spans="2:9" ht="16.5" thickBot="1" x14ac:dyDescent="0.3">
      <c r="B3" s="2"/>
      <c r="D3" s="5"/>
      <c r="E3" s="18"/>
      <c r="F3" s="19"/>
      <c r="G3" s="18"/>
      <c r="H3" s="20"/>
    </row>
    <row r="4" spans="2:9" ht="20.45" customHeight="1" thickBot="1" x14ac:dyDescent="0.3">
      <c r="B4" s="54" t="s">
        <v>22</v>
      </c>
      <c r="C4" s="55"/>
      <c r="D4" s="55"/>
      <c r="E4" s="55"/>
      <c r="F4" s="55"/>
      <c r="G4" s="55"/>
      <c r="H4" s="55"/>
      <c r="I4" s="56"/>
    </row>
    <row r="5" spans="2:9" ht="45" customHeight="1" x14ac:dyDescent="0.25">
      <c r="B5" s="62" t="s">
        <v>16</v>
      </c>
      <c r="C5" s="60" t="s">
        <v>0</v>
      </c>
      <c r="D5" s="58" t="s">
        <v>12</v>
      </c>
      <c r="E5" s="58" t="s">
        <v>13</v>
      </c>
      <c r="F5" s="57" t="s">
        <v>14</v>
      </c>
      <c r="G5" s="58" t="s">
        <v>15</v>
      </c>
      <c r="H5" s="58" t="s">
        <v>11</v>
      </c>
      <c r="I5" s="57" t="s">
        <v>17</v>
      </c>
    </row>
    <row r="6" spans="2:9" ht="31.5" customHeight="1" x14ac:dyDescent="0.25">
      <c r="B6" s="63"/>
      <c r="C6" s="61"/>
      <c r="D6" s="59"/>
      <c r="E6" s="59"/>
      <c r="F6" s="58"/>
      <c r="G6" s="59"/>
      <c r="H6" s="59"/>
      <c r="I6" s="58"/>
    </row>
    <row r="7" spans="2:9" ht="15.75" customHeight="1" x14ac:dyDescent="0.25">
      <c r="B7" s="14"/>
      <c r="C7" s="15"/>
      <c r="D7" s="16" t="s">
        <v>1</v>
      </c>
      <c r="E7" s="16" t="s">
        <v>2</v>
      </c>
      <c r="F7" s="16" t="s">
        <v>2</v>
      </c>
      <c r="G7" s="16" t="s">
        <v>2</v>
      </c>
      <c r="H7" s="16" t="s">
        <v>10</v>
      </c>
      <c r="I7" s="17"/>
    </row>
    <row r="8" spans="2:9" x14ac:dyDescent="0.25">
      <c r="B8" s="3">
        <v>1</v>
      </c>
      <c r="C8" s="8" t="s">
        <v>6</v>
      </c>
      <c r="D8" s="4" t="s">
        <v>5</v>
      </c>
      <c r="E8" s="1">
        <v>2.35</v>
      </c>
      <c r="F8" s="9">
        <v>1</v>
      </c>
      <c r="G8" s="10">
        <f>E8-F8</f>
        <v>1.35</v>
      </c>
      <c r="H8" s="11">
        <f>F8/E8*100</f>
        <v>42.553191489361701</v>
      </c>
      <c r="I8" s="35" t="s">
        <v>20</v>
      </c>
    </row>
    <row r="9" spans="2:9" x14ac:dyDescent="0.25">
      <c r="B9" s="3">
        <f t="shared" ref="B9:B58" si="0">1+B8</f>
        <v>2</v>
      </c>
      <c r="C9" s="8" t="s">
        <v>7</v>
      </c>
      <c r="D9" s="4" t="s">
        <v>4</v>
      </c>
      <c r="E9" s="1">
        <v>23.5</v>
      </c>
      <c r="F9" s="9">
        <v>6.27</v>
      </c>
      <c r="G9" s="10">
        <f>E9-F9</f>
        <v>17.23</v>
      </c>
      <c r="H9" s="11">
        <f>F9/E9*100</f>
        <v>26.680851063829785</v>
      </c>
      <c r="I9" s="35" t="s">
        <v>20</v>
      </c>
    </row>
    <row r="10" spans="2:9" x14ac:dyDescent="0.25">
      <c r="B10" s="3">
        <f t="shared" si="0"/>
        <v>3</v>
      </c>
      <c r="C10" s="8" t="s">
        <v>19</v>
      </c>
      <c r="D10" s="4" t="s">
        <v>8</v>
      </c>
      <c r="E10" s="1">
        <v>10.7</v>
      </c>
      <c r="F10" s="9">
        <v>5.21</v>
      </c>
      <c r="G10" s="10">
        <f>E10-F10</f>
        <v>5.4899999999999993</v>
      </c>
      <c r="H10" s="11">
        <f>F10/E10*100</f>
        <v>48.691588785046733</v>
      </c>
      <c r="I10" s="35" t="s">
        <v>20</v>
      </c>
    </row>
    <row r="11" spans="2:9" x14ac:dyDescent="0.25">
      <c r="B11" s="3">
        <f t="shared" si="0"/>
        <v>4</v>
      </c>
      <c r="C11" s="8" t="s">
        <v>9</v>
      </c>
      <c r="D11" s="4" t="s">
        <v>3</v>
      </c>
      <c r="E11" s="1">
        <v>5.92</v>
      </c>
      <c r="F11" s="9">
        <v>1.41</v>
      </c>
      <c r="G11" s="12">
        <f>E11-F11</f>
        <v>4.51</v>
      </c>
      <c r="H11" s="11">
        <f>F11/E11*100</f>
        <v>23.817567567567565</v>
      </c>
      <c r="I11" s="35" t="s">
        <v>20</v>
      </c>
    </row>
    <row r="12" spans="2:9" x14ac:dyDescent="0.25">
      <c r="B12" s="3">
        <f t="shared" si="0"/>
        <v>5</v>
      </c>
      <c r="C12" s="22" t="s">
        <v>23</v>
      </c>
      <c r="D12" s="23">
        <v>6.3</v>
      </c>
      <c r="E12" s="24">
        <v>5.9219999999999997</v>
      </c>
      <c r="F12" s="24">
        <v>0.37368000000000001</v>
      </c>
      <c r="G12" s="10">
        <v>5.5483199999999995</v>
      </c>
      <c r="H12" s="25">
        <v>6.3100303951367787</v>
      </c>
      <c r="I12" s="33" t="s">
        <v>44</v>
      </c>
    </row>
    <row r="13" spans="2:9" x14ac:dyDescent="0.25">
      <c r="B13" s="3">
        <f t="shared" si="0"/>
        <v>6</v>
      </c>
      <c r="C13" s="22" t="s">
        <v>24</v>
      </c>
      <c r="D13" s="23">
        <v>2.5</v>
      </c>
      <c r="E13" s="24">
        <v>2.3499999999999996</v>
      </c>
      <c r="F13" s="24">
        <v>0.72660000000000002</v>
      </c>
      <c r="G13" s="10">
        <v>1.6233999999999997</v>
      </c>
      <c r="H13" s="25">
        <v>30.91914893617022</v>
      </c>
      <c r="I13" s="33" t="s">
        <v>44</v>
      </c>
    </row>
    <row r="14" spans="2:9" x14ac:dyDescent="0.25">
      <c r="B14" s="3">
        <f t="shared" si="0"/>
        <v>7</v>
      </c>
      <c r="C14" s="22" t="s">
        <v>25</v>
      </c>
      <c r="D14" s="23">
        <v>16</v>
      </c>
      <c r="E14" s="24">
        <v>15.04</v>
      </c>
      <c r="F14" s="24">
        <v>1.3494000000000002</v>
      </c>
      <c r="G14" s="10">
        <v>13.6906</v>
      </c>
      <c r="H14" s="25">
        <v>8.9720744680851077</v>
      </c>
      <c r="I14" s="33" t="s">
        <v>44</v>
      </c>
    </row>
    <row r="15" spans="2:9" x14ac:dyDescent="0.25">
      <c r="B15" s="3">
        <f t="shared" si="0"/>
        <v>8</v>
      </c>
      <c r="C15" s="22" t="s">
        <v>26</v>
      </c>
      <c r="D15" s="23">
        <v>16</v>
      </c>
      <c r="E15" s="24">
        <v>15.04</v>
      </c>
      <c r="F15" s="24">
        <v>4.0482000000000005</v>
      </c>
      <c r="G15" s="10">
        <v>10.991799999999998</v>
      </c>
      <c r="H15" s="25">
        <v>26.916223404255323</v>
      </c>
      <c r="I15" s="33" t="s">
        <v>44</v>
      </c>
    </row>
    <row r="16" spans="2:9" x14ac:dyDescent="0.25">
      <c r="B16" s="3">
        <f t="shared" si="0"/>
        <v>9</v>
      </c>
      <c r="C16" s="26" t="s">
        <v>27</v>
      </c>
      <c r="D16" s="23">
        <v>2.5</v>
      </c>
      <c r="E16" s="24">
        <v>2.3499999999999996</v>
      </c>
      <c r="F16" s="24">
        <v>0.86499999999999999</v>
      </c>
      <c r="G16" s="10">
        <v>1.4849999999999997</v>
      </c>
      <c r="H16" s="25">
        <v>36.808510638297875</v>
      </c>
      <c r="I16" s="33" t="s">
        <v>44</v>
      </c>
    </row>
    <row r="17" spans="2:9" x14ac:dyDescent="0.25">
      <c r="B17" s="3">
        <f t="shared" si="0"/>
        <v>10</v>
      </c>
      <c r="C17" s="26" t="s">
        <v>28</v>
      </c>
      <c r="D17" s="23">
        <v>2.5</v>
      </c>
      <c r="E17" s="24">
        <v>2.3499999999999996</v>
      </c>
      <c r="F17" s="24">
        <v>0.86499999999999999</v>
      </c>
      <c r="G17" s="10">
        <v>1.4849999999999997</v>
      </c>
      <c r="H17" s="25">
        <v>36.808510638297875</v>
      </c>
      <c r="I17" s="33" t="s">
        <v>44</v>
      </c>
    </row>
    <row r="18" spans="2:9" x14ac:dyDescent="0.25">
      <c r="B18" s="3">
        <f t="shared" si="0"/>
        <v>11</v>
      </c>
      <c r="C18" s="22" t="s">
        <v>29</v>
      </c>
      <c r="D18" s="23">
        <v>40</v>
      </c>
      <c r="E18" s="24">
        <v>37.599999999999994</v>
      </c>
      <c r="F18" s="24">
        <v>0.57090000000000007</v>
      </c>
      <c r="G18" s="10">
        <v>37.029099999999993</v>
      </c>
      <c r="H18" s="25">
        <v>1.5183510638297877</v>
      </c>
      <c r="I18" s="33" t="s">
        <v>44</v>
      </c>
    </row>
    <row r="19" spans="2:9" x14ac:dyDescent="0.25">
      <c r="B19" s="3">
        <f t="shared" si="0"/>
        <v>12</v>
      </c>
      <c r="C19" s="22" t="s">
        <v>30</v>
      </c>
      <c r="D19" s="23">
        <v>40</v>
      </c>
      <c r="E19" s="24">
        <v>37.599999999999994</v>
      </c>
      <c r="F19" s="24">
        <v>0.17646000000000001</v>
      </c>
      <c r="G19" s="10">
        <v>37.423539999999996</v>
      </c>
      <c r="H19" s="25">
        <v>0.46930851063829793</v>
      </c>
      <c r="I19" s="33" t="s">
        <v>44</v>
      </c>
    </row>
    <row r="20" spans="2:9" x14ac:dyDescent="0.25">
      <c r="B20" s="3">
        <f t="shared" si="0"/>
        <v>13</v>
      </c>
      <c r="C20" s="22" t="s">
        <v>31</v>
      </c>
      <c r="D20" s="23">
        <v>10</v>
      </c>
      <c r="E20" s="24">
        <v>9.3999999999999986</v>
      </c>
      <c r="F20" s="24">
        <v>5.3240999999999996</v>
      </c>
      <c r="G20" s="10">
        <v>4.0792099999999998</v>
      </c>
      <c r="H20" s="25">
        <v>56.595744680000003</v>
      </c>
      <c r="I20" s="33" t="s">
        <v>44</v>
      </c>
    </row>
    <row r="21" spans="2:9" x14ac:dyDescent="0.25">
      <c r="B21" s="3">
        <f t="shared" si="0"/>
        <v>14</v>
      </c>
      <c r="C21" s="22" t="s">
        <v>32</v>
      </c>
      <c r="D21" s="23">
        <v>16</v>
      </c>
      <c r="E21" s="24">
        <v>15.04</v>
      </c>
      <c r="F21" s="24">
        <v>7.9932999999999996</v>
      </c>
      <c r="G21" s="10">
        <v>7.0523699999999998</v>
      </c>
      <c r="H21" s="25">
        <v>53.125</v>
      </c>
      <c r="I21" s="33" t="s">
        <v>44</v>
      </c>
    </row>
    <row r="22" spans="2:9" x14ac:dyDescent="0.25">
      <c r="B22" s="3">
        <f t="shared" si="0"/>
        <v>15</v>
      </c>
      <c r="C22" s="22" t="s">
        <v>33</v>
      </c>
      <c r="D22" s="23">
        <v>10</v>
      </c>
      <c r="E22" s="24">
        <v>9.3999999999999986</v>
      </c>
      <c r="F22" s="24">
        <v>1.49472</v>
      </c>
      <c r="G22" s="10">
        <v>7.9052799999999985</v>
      </c>
      <c r="H22" s="25">
        <v>15.901276595744685</v>
      </c>
      <c r="I22" s="33" t="s">
        <v>44</v>
      </c>
    </row>
    <row r="23" spans="2:9" x14ac:dyDescent="0.25">
      <c r="B23" s="3">
        <f t="shared" si="0"/>
        <v>16</v>
      </c>
      <c r="C23" s="22" t="s">
        <v>34</v>
      </c>
      <c r="D23" s="23">
        <v>10</v>
      </c>
      <c r="E23" s="24">
        <v>9.3999999999999986</v>
      </c>
      <c r="F23" s="24">
        <v>4.0897200000000007</v>
      </c>
      <c r="G23" s="10">
        <v>5.3102799999999979</v>
      </c>
      <c r="H23" s="25">
        <v>43.5076595744681</v>
      </c>
      <c r="I23" s="33" t="s">
        <v>44</v>
      </c>
    </row>
    <row r="24" spans="2:9" x14ac:dyDescent="0.25">
      <c r="B24" s="3">
        <f t="shared" si="0"/>
        <v>17</v>
      </c>
      <c r="C24" s="22" t="s">
        <v>35</v>
      </c>
      <c r="D24" s="23">
        <v>1.6</v>
      </c>
      <c r="E24" s="24">
        <v>1.504</v>
      </c>
      <c r="F24" s="24">
        <v>0.4325</v>
      </c>
      <c r="G24" s="10">
        <v>1.0714999999999999</v>
      </c>
      <c r="H24" s="25">
        <v>28.756648936170215</v>
      </c>
      <c r="I24" s="33" t="s">
        <v>44</v>
      </c>
    </row>
    <row r="25" spans="2:9" x14ac:dyDescent="0.25">
      <c r="B25" s="3">
        <f t="shared" si="0"/>
        <v>18</v>
      </c>
      <c r="C25" s="22" t="s">
        <v>36</v>
      </c>
      <c r="D25" s="23">
        <v>6.3</v>
      </c>
      <c r="E25" s="24">
        <v>5.9219999999999997</v>
      </c>
      <c r="F25" s="24">
        <v>1.92</v>
      </c>
      <c r="G25" s="10">
        <v>4</v>
      </c>
      <c r="H25" s="25">
        <v>32.432000000000002</v>
      </c>
      <c r="I25" s="33" t="s">
        <v>44</v>
      </c>
    </row>
    <row r="26" spans="2:9" x14ac:dyDescent="0.25">
      <c r="B26" s="3">
        <f t="shared" si="0"/>
        <v>19</v>
      </c>
      <c r="C26" s="22" t="s">
        <v>37</v>
      </c>
      <c r="D26" s="23">
        <v>4</v>
      </c>
      <c r="E26" s="24">
        <v>3.76</v>
      </c>
      <c r="F26" s="24">
        <v>3.5707200000000001</v>
      </c>
      <c r="G26" s="10">
        <v>0.18927999999999967</v>
      </c>
      <c r="H26" s="25">
        <v>94.965957446808531</v>
      </c>
      <c r="I26" s="33" t="s">
        <v>44</v>
      </c>
    </row>
    <row r="27" spans="2:9" x14ac:dyDescent="0.25">
      <c r="B27" s="3">
        <f t="shared" si="0"/>
        <v>20</v>
      </c>
      <c r="C27" s="27" t="s">
        <v>38</v>
      </c>
      <c r="D27" s="23">
        <v>4</v>
      </c>
      <c r="E27" s="24">
        <v>3.76</v>
      </c>
      <c r="F27" s="24">
        <v>3.5707200000000001</v>
      </c>
      <c r="G27" s="10">
        <v>0.18927999999999967</v>
      </c>
      <c r="H27" s="25">
        <v>94.965957446808531</v>
      </c>
      <c r="I27" s="33" t="s">
        <v>44</v>
      </c>
    </row>
    <row r="28" spans="2:9" x14ac:dyDescent="0.25">
      <c r="B28" s="3">
        <f t="shared" si="0"/>
        <v>21</v>
      </c>
      <c r="C28" s="22" t="s">
        <v>39</v>
      </c>
      <c r="D28" s="23">
        <v>6.3</v>
      </c>
      <c r="E28" s="24">
        <v>5.9219999999999997</v>
      </c>
      <c r="F28" s="24">
        <v>1.5881400000000001</v>
      </c>
      <c r="G28" s="10">
        <v>4.3338599999999996</v>
      </c>
      <c r="H28" s="25">
        <v>26.817629179331309</v>
      </c>
      <c r="I28" s="33" t="s">
        <v>44</v>
      </c>
    </row>
    <row r="29" spans="2:9" x14ac:dyDescent="0.25">
      <c r="B29" s="3">
        <f t="shared" si="0"/>
        <v>22</v>
      </c>
      <c r="C29" s="22" t="s">
        <v>40</v>
      </c>
      <c r="D29" s="23">
        <v>6.3</v>
      </c>
      <c r="E29" s="24">
        <v>5.9219999999999997</v>
      </c>
      <c r="F29" s="24">
        <v>0.51900000000000002</v>
      </c>
      <c r="G29" s="10">
        <v>5.4029999999999996</v>
      </c>
      <c r="H29" s="25">
        <v>8.7639311043566366</v>
      </c>
      <c r="I29" s="33" t="s">
        <v>44</v>
      </c>
    </row>
    <row r="30" spans="2:9" x14ac:dyDescent="0.25">
      <c r="B30" s="3">
        <f t="shared" si="0"/>
        <v>23</v>
      </c>
      <c r="C30" s="22" t="s">
        <v>41</v>
      </c>
      <c r="D30" s="23">
        <v>6.3</v>
      </c>
      <c r="E30" s="24">
        <v>5.9219999999999997</v>
      </c>
      <c r="F30" s="24">
        <v>0</v>
      </c>
      <c r="G30" s="10">
        <v>5.9219999999999997</v>
      </c>
      <c r="H30" s="25">
        <v>0</v>
      </c>
      <c r="I30" s="33" t="s">
        <v>44</v>
      </c>
    </row>
    <row r="31" spans="2:9" x14ac:dyDescent="0.25">
      <c r="B31" s="3">
        <f t="shared" si="0"/>
        <v>24</v>
      </c>
      <c r="C31" s="22" t="s">
        <v>42</v>
      </c>
      <c r="D31" s="23">
        <v>31.5</v>
      </c>
      <c r="E31" s="24">
        <v>29.61</v>
      </c>
      <c r="F31" s="24">
        <v>0.20760000000000003</v>
      </c>
      <c r="G31" s="10">
        <v>29.4024</v>
      </c>
      <c r="H31" s="25">
        <v>0.70111448834853107</v>
      </c>
      <c r="I31" s="33" t="s">
        <v>44</v>
      </c>
    </row>
    <row r="32" spans="2:9" x14ac:dyDescent="0.25">
      <c r="B32" s="3">
        <f t="shared" si="0"/>
        <v>25</v>
      </c>
      <c r="C32" s="28" t="s">
        <v>43</v>
      </c>
      <c r="D32" s="29">
        <v>20</v>
      </c>
      <c r="E32" s="30">
        <v>18.8</v>
      </c>
      <c r="F32" s="31">
        <v>0</v>
      </c>
      <c r="G32" s="30">
        <v>18.8</v>
      </c>
      <c r="H32" s="32">
        <v>0</v>
      </c>
      <c r="I32" s="33" t="s">
        <v>44</v>
      </c>
    </row>
    <row r="33" spans="2:9" x14ac:dyDescent="0.25">
      <c r="B33" s="3">
        <f t="shared" si="0"/>
        <v>26</v>
      </c>
      <c r="C33" s="34" t="s">
        <v>45</v>
      </c>
      <c r="D33" s="1" t="s">
        <v>46</v>
      </c>
      <c r="E33" s="1">
        <v>9</v>
      </c>
      <c r="F33" s="35">
        <v>6.1</v>
      </c>
      <c r="G33" s="4">
        <f t="shared" ref="G33:G41" si="1">E33-F33</f>
        <v>2.9000000000000004</v>
      </c>
      <c r="H33" s="11">
        <f t="shared" ref="H33:H41" si="2">F33/E33*100</f>
        <v>67.777777777777771</v>
      </c>
      <c r="I33" s="4" t="s">
        <v>47</v>
      </c>
    </row>
    <row r="34" spans="2:9" x14ac:dyDescent="0.25">
      <c r="B34" s="3">
        <f t="shared" si="0"/>
        <v>27</v>
      </c>
      <c r="C34" s="34" t="s">
        <v>48</v>
      </c>
      <c r="D34" s="1" t="s">
        <v>49</v>
      </c>
      <c r="E34" s="1">
        <v>37.6</v>
      </c>
      <c r="F34" s="35">
        <v>37.03</v>
      </c>
      <c r="G34" s="4">
        <f t="shared" si="1"/>
        <v>0.57000000000000028</v>
      </c>
      <c r="H34" s="11">
        <f t="shared" si="2"/>
        <v>98.484042553191486</v>
      </c>
      <c r="I34" s="4" t="s">
        <v>47</v>
      </c>
    </row>
    <row r="35" spans="2:9" x14ac:dyDescent="0.25">
      <c r="B35" s="3">
        <f t="shared" si="0"/>
        <v>28</v>
      </c>
      <c r="C35" s="34" t="s">
        <v>50</v>
      </c>
      <c r="D35" s="1" t="s">
        <v>51</v>
      </c>
      <c r="E35" s="1">
        <v>38</v>
      </c>
      <c r="F35" s="35">
        <v>31.4</v>
      </c>
      <c r="G35" s="4">
        <f t="shared" si="1"/>
        <v>6.6000000000000014</v>
      </c>
      <c r="H35" s="11">
        <f t="shared" si="2"/>
        <v>82.631578947368425</v>
      </c>
      <c r="I35" s="4" t="s">
        <v>47</v>
      </c>
    </row>
    <row r="36" spans="2:9" x14ac:dyDescent="0.25">
      <c r="B36" s="3">
        <f t="shared" si="0"/>
        <v>29</v>
      </c>
      <c r="C36" s="36" t="s">
        <v>52</v>
      </c>
      <c r="D36" s="1" t="s">
        <v>4</v>
      </c>
      <c r="E36" s="1">
        <v>23.5</v>
      </c>
      <c r="F36" s="35">
        <v>3.3</v>
      </c>
      <c r="G36" s="4">
        <f t="shared" si="1"/>
        <v>20.2</v>
      </c>
      <c r="H36" s="11">
        <f t="shared" si="2"/>
        <v>14.042553191489359</v>
      </c>
      <c r="I36" s="4" t="s">
        <v>47</v>
      </c>
    </row>
    <row r="37" spans="2:9" x14ac:dyDescent="0.25">
      <c r="B37" s="3">
        <f t="shared" si="0"/>
        <v>30</v>
      </c>
      <c r="C37" s="36" t="s">
        <v>53</v>
      </c>
      <c r="D37" s="1" t="s">
        <v>3</v>
      </c>
      <c r="E37" s="37">
        <v>5.92</v>
      </c>
      <c r="F37" s="4">
        <v>4.2</v>
      </c>
      <c r="G37" s="4">
        <f t="shared" si="1"/>
        <v>1.7199999999999998</v>
      </c>
      <c r="H37" s="11">
        <f t="shared" si="2"/>
        <v>70.945945945945951</v>
      </c>
      <c r="I37" s="4" t="s">
        <v>47</v>
      </c>
    </row>
    <row r="38" spans="2:9" x14ac:dyDescent="0.25">
      <c r="B38" s="3">
        <f t="shared" si="0"/>
        <v>31</v>
      </c>
      <c r="C38" s="38" t="s">
        <v>54</v>
      </c>
      <c r="D38" s="39" t="s">
        <v>55</v>
      </c>
      <c r="E38" s="1">
        <v>14.1</v>
      </c>
      <c r="F38" s="35">
        <v>8.9</v>
      </c>
      <c r="G38" s="4">
        <f t="shared" si="1"/>
        <v>5.1999999999999993</v>
      </c>
      <c r="H38" s="11">
        <f t="shared" si="2"/>
        <v>63.12056737588653</v>
      </c>
      <c r="I38" s="4" t="s">
        <v>47</v>
      </c>
    </row>
    <row r="39" spans="2:9" x14ac:dyDescent="0.25">
      <c r="B39" s="3">
        <f t="shared" si="0"/>
        <v>32</v>
      </c>
      <c r="C39" s="38" t="s">
        <v>56</v>
      </c>
      <c r="D39" s="39" t="s">
        <v>57</v>
      </c>
      <c r="E39" s="1">
        <v>30.1</v>
      </c>
      <c r="F39" s="35">
        <v>4.5999999999999996</v>
      </c>
      <c r="G39" s="4">
        <f t="shared" si="1"/>
        <v>25.5</v>
      </c>
      <c r="H39" s="11">
        <f t="shared" si="2"/>
        <v>15.282392026578071</v>
      </c>
      <c r="I39" s="4" t="s">
        <v>47</v>
      </c>
    </row>
    <row r="40" spans="2:9" x14ac:dyDescent="0.25">
      <c r="B40" s="3">
        <f t="shared" si="0"/>
        <v>33</v>
      </c>
      <c r="C40" s="8" t="s">
        <v>58</v>
      </c>
      <c r="D40" s="4" t="s">
        <v>51</v>
      </c>
      <c r="E40" s="1">
        <v>37.6</v>
      </c>
      <c r="F40" s="4">
        <v>30.1</v>
      </c>
      <c r="G40" s="4">
        <f t="shared" si="1"/>
        <v>7.5</v>
      </c>
      <c r="H40" s="11">
        <f t="shared" si="2"/>
        <v>80.053191489361708</v>
      </c>
      <c r="I40" s="4" t="s">
        <v>47</v>
      </c>
    </row>
    <row r="41" spans="2:9" x14ac:dyDescent="0.25">
      <c r="B41" s="3">
        <f t="shared" si="0"/>
        <v>34</v>
      </c>
      <c r="C41" s="8" t="s">
        <v>59</v>
      </c>
      <c r="D41" s="4" t="s">
        <v>60</v>
      </c>
      <c r="E41" s="1">
        <v>6</v>
      </c>
      <c r="F41" s="4">
        <v>1</v>
      </c>
      <c r="G41" s="4">
        <f t="shared" si="1"/>
        <v>5</v>
      </c>
      <c r="H41" s="11">
        <f t="shared" si="2"/>
        <v>16.666666666666664</v>
      </c>
      <c r="I41" s="4" t="s">
        <v>47</v>
      </c>
    </row>
    <row r="42" spans="2:9" x14ac:dyDescent="0.25">
      <c r="B42" s="3">
        <f t="shared" si="0"/>
        <v>35</v>
      </c>
      <c r="C42" s="22" t="s">
        <v>61</v>
      </c>
      <c r="D42" s="40">
        <v>3.2</v>
      </c>
      <c r="E42" s="41">
        <v>2.97</v>
      </c>
      <c r="F42" s="41">
        <v>0.23</v>
      </c>
      <c r="G42" s="42">
        <v>2.82</v>
      </c>
      <c r="H42" s="43">
        <v>7.8</v>
      </c>
      <c r="I42" s="33" t="s">
        <v>69</v>
      </c>
    </row>
    <row r="43" spans="2:9" x14ac:dyDescent="0.25">
      <c r="B43" s="3">
        <f t="shared" si="0"/>
        <v>36</v>
      </c>
      <c r="C43" s="22" t="s">
        <v>62</v>
      </c>
      <c r="D43" s="40">
        <v>3.2</v>
      </c>
      <c r="E43" s="41">
        <v>2.97</v>
      </c>
      <c r="F43" s="41">
        <v>0.23</v>
      </c>
      <c r="G43" s="42">
        <v>2.82</v>
      </c>
      <c r="H43" s="43">
        <v>7.8</v>
      </c>
      <c r="I43" s="33" t="s">
        <v>69</v>
      </c>
    </row>
    <row r="44" spans="2:9" x14ac:dyDescent="0.25">
      <c r="B44" s="3">
        <f t="shared" si="0"/>
        <v>37</v>
      </c>
      <c r="C44" s="22" t="s">
        <v>63</v>
      </c>
      <c r="D44" s="40">
        <v>6.3</v>
      </c>
      <c r="E44" s="41">
        <v>5.92</v>
      </c>
      <c r="F44" s="41">
        <v>2.2400000000000002</v>
      </c>
      <c r="G44" s="42">
        <v>3.68</v>
      </c>
      <c r="H44" s="43">
        <v>37.9</v>
      </c>
      <c r="I44" s="33" t="s">
        <v>69</v>
      </c>
    </row>
    <row r="45" spans="2:9" x14ac:dyDescent="0.25">
      <c r="B45" s="3">
        <f t="shared" si="0"/>
        <v>38</v>
      </c>
      <c r="C45" s="22" t="s">
        <v>64</v>
      </c>
      <c r="D45" s="40">
        <v>6.3</v>
      </c>
      <c r="E45" s="41">
        <v>5.92</v>
      </c>
      <c r="F45" s="41">
        <v>3.33</v>
      </c>
      <c r="G45" s="42">
        <v>2.59</v>
      </c>
      <c r="H45" s="43">
        <v>56.3</v>
      </c>
      <c r="I45" s="33" t="s">
        <v>69</v>
      </c>
    </row>
    <row r="46" spans="2:9" x14ac:dyDescent="0.25">
      <c r="B46" s="3">
        <f t="shared" si="0"/>
        <v>39</v>
      </c>
      <c r="C46" s="26" t="s">
        <v>65</v>
      </c>
      <c r="D46" s="40">
        <v>6.3</v>
      </c>
      <c r="E46" s="41">
        <v>5.92</v>
      </c>
      <c r="F46" s="41">
        <v>0.63</v>
      </c>
      <c r="G46" s="42">
        <v>4.99</v>
      </c>
      <c r="H46" s="43">
        <v>10.7</v>
      </c>
      <c r="I46" s="33" t="s">
        <v>69</v>
      </c>
    </row>
    <row r="47" spans="2:9" x14ac:dyDescent="0.25">
      <c r="B47" s="3">
        <f t="shared" si="0"/>
        <v>40</v>
      </c>
      <c r="C47" s="26" t="s">
        <v>66</v>
      </c>
      <c r="D47" s="40">
        <v>6.3</v>
      </c>
      <c r="E47" s="41">
        <v>5.92</v>
      </c>
      <c r="F47" s="41">
        <v>0</v>
      </c>
      <c r="G47" s="42">
        <v>5.92</v>
      </c>
      <c r="H47" s="43">
        <v>0</v>
      </c>
      <c r="I47" s="33" t="s">
        <v>69</v>
      </c>
    </row>
    <row r="48" spans="2:9" x14ac:dyDescent="0.25">
      <c r="B48" s="3">
        <f t="shared" si="0"/>
        <v>41</v>
      </c>
      <c r="C48" s="22" t="s">
        <v>67</v>
      </c>
      <c r="D48" s="40">
        <v>1</v>
      </c>
      <c r="E48" s="41">
        <v>0.93</v>
      </c>
      <c r="F48" s="41">
        <v>0.21</v>
      </c>
      <c r="G48" s="42">
        <v>0.72</v>
      </c>
      <c r="H48" s="43">
        <v>22.6</v>
      </c>
      <c r="I48" s="33" t="s">
        <v>69</v>
      </c>
    </row>
    <row r="49" spans="2:9" x14ac:dyDescent="0.25">
      <c r="B49" s="3">
        <f t="shared" si="0"/>
        <v>42</v>
      </c>
      <c r="C49" s="44" t="s">
        <v>68</v>
      </c>
      <c r="D49" s="45">
        <v>2.5</v>
      </c>
      <c r="E49" s="46">
        <v>2.35</v>
      </c>
      <c r="F49" s="46">
        <v>0.85</v>
      </c>
      <c r="G49" s="47">
        <v>1.5</v>
      </c>
      <c r="H49" s="48">
        <v>36.200000000000003</v>
      </c>
      <c r="I49" s="33" t="s">
        <v>69</v>
      </c>
    </row>
    <row r="50" spans="2:9" x14ac:dyDescent="0.25">
      <c r="B50" s="3">
        <f t="shared" si="0"/>
        <v>43</v>
      </c>
      <c r="C50" s="49" t="s">
        <v>70</v>
      </c>
      <c r="D50" s="50" t="s">
        <v>71</v>
      </c>
      <c r="E50" s="51">
        <v>112</v>
      </c>
      <c r="F50" s="51">
        <v>4</v>
      </c>
      <c r="G50" s="52">
        <v>108</v>
      </c>
      <c r="H50" s="51">
        <v>3.57</v>
      </c>
      <c r="I50" s="53" t="s">
        <v>72</v>
      </c>
    </row>
    <row r="51" spans="2:9" x14ac:dyDescent="0.25">
      <c r="B51" s="3">
        <f t="shared" si="0"/>
        <v>44</v>
      </c>
      <c r="C51" s="49" t="s">
        <v>73</v>
      </c>
      <c r="D51" s="50" t="s">
        <v>74</v>
      </c>
      <c r="E51" s="51">
        <v>105</v>
      </c>
      <c r="F51" s="51">
        <v>12</v>
      </c>
      <c r="G51" s="52">
        <v>93</v>
      </c>
      <c r="H51" s="51">
        <v>11.43</v>
      </c>
      <c r="I51" s="53" t="s">
        <v>72</v>
      </c>
    </row>
    <row r="52" spans="2:9" x14ac:dyDescent="0.25">
      <c r="B52" s="3">
        <f t="shared" si="0"/>
        <v>45</v>
      </c>
      <c r="C52" s="49" t="s">
        <v>75</v>
      </c>
      <c r="D52" s="50" t="s">
        <v>76</v>
      </c>
      <c r="E52" s="51">
        <v>40</v>
      </c>
      <c r="F52" s="51">
        <v>6.5</v>
      </c>
      <c r="G52" s="52">
        <v>33.5</v>
      </c>
      <c r="H52" s="51">
        <v>16.25</v>
      </c>
      <c r="I52" s="53" t="s">
        <v>72</v>
      </c>
    </row>
    <row r="53" spans="2:9" x14ac:dyDescent="0.25">
      <c r="B53" s="3">
        <f t="shared" si="0"/>
        <v>46</v>
      </c>
      <c r="C53" s="49" t="s">
        <v>77</v>
      </c>
      <c r="D53" s="50" t="s">
        <v>78</v>
      </c>
      <c r="E53" s="51">
        <v>4.5</v>
      </c>
      <c r="F53" s="51">
        <v>3.5</v>
      </c>
      <c r="G53" s="52">
        <v>1</v>
      </c>
      <c r="H53" s="51">
        <v>77.78</v>
      </c>
      <c r="I53" s="53" t="s">
        <v>72</v>
      </c>
    </row>
    <row r="54" spans="2:9" x14ac:dyDescent="0.25">
      <c r="B54" s="3">
        <f t="shared" si="0"/>
        <v>47</v>
      </c>
      <c r="C54" s="49" t="s">
        <v>79</v>
      </c>
      <c r="D54" s="50" t="s">
        <v>80</v>
      </c>
      <c r="E54" s="51">
        <v>72</v>
      </c>
      <c r="F54" s="51">
        <v>33</v>
      </c>
      <c r="G54" s="52">
        <v>39</v>
      </c>
      <c r="H54" s="51">
        <v>45.83</v>
      </c>
      <c r="I54" s="53" t="s">
        <v>72</v>
      </c>
    </row>
    <row r="55" spans="2:9" x14ac:dyDescent="0.25">
      <c r="B55" s="3">
        <f t="shared" si="0"/>
        <v>48</v>
      </c>
      <c r="C55" s="49" t="s">
        <v>81</v>
      </c>
      <c r="D55" s="50" t="s">
        <v>82</v>
      </c>
      <c r="E55" s="51">
        <v>88</v>
      </c>
      <c r="F55" s="51">
        <v>42</v>
      </c>
      <c r="G55" s="52">
        <v>46</v>
      </c>
      <c r="H55" s="51">
        <v>47.73</v>
      </c>
      <c r="I55" s="53" t="s">
        <v>72</v>
      </c>
    </row>
    <row r="56" spans="2:9" x14ac:dyDescent="0.25">
      <c r="B56" s="3">
        <f t="shared" si="0"/>
        <v>49</v>
      </c>
      <c r="C56" s="49" t="s">
        <v>83</v>
      </c>
      <c r="D56" s="50" t="s">
        <v>51</v>
      </c>
      <c r="E56" s="51">
        <v>56</v>
      </c>
      <c r="F56" s="51">
        <v>40</v>
      </c>
      <c r="G56" s="52">
        <v>16</v>
      </c>
      <c r="H56" s="51">
        <v>71.45</v>
      </c>
      <c r="I56" s="53" t="s">
        <v>72</v>
      </c>
    </row>
    <row r="57" spans="2:9" x14ac:dyDescent="0.25">
      <c r="B57" s="3">
        <f t="shared" si="0"/>
        <v>50</v>
      </c>
      <c r="C57" s="49" t="s">
        <v>84</v>
      </c>
      <c r="D57" s="50" t="s">
        <v>51</v>
      </c>
      <c r="E57" s="51">
        <v>56</v>
      </c>
      <c r="F57" s="51">
        <v>28</v>
      </c>
      <c r="G57" s="52">
        <v>28</v>
      </c>
      <c r="H57" s="51">
        <v>50</v>
      </c>
      <c r="I57" s="53" t="s">
        <v>72</v>
      </c>
    </row>
    <row r="58" spans="2:9" x14ac:dyDescent="0.25">
      <c r="B58" s="3">
        <f t="shared" si="0"/>
        <v>51</v>
      </c>
      <c r="C58" s="49" t="s">
        <v>85</v>
      </c>
      <c r="D58" s="50" t="s">
        <v>4</v>
      </c>
      <c r="E58" s="51">
        <v>35</v>
      </c>
      <c r="F58" s="51">
        <v>23</v>
      </c>
      <c r="G58" s="52">
        <v>12</v>
      </c>
      <c r="H58" s="51">
        <v>65.714285714285708</v>
      </c>
      <c r="I58" s="53" t="s">
        <v>72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2018-02-01T11:45:30Z</cp:lastPrinted>
  <dcterms:created xsi:type="dcterms:W3CDTF">2012-03-05T07:18:40Z</dcterms:created>
  <dcterms:modified xsi:type="dcterms:W3CDTF">2023-10-04T05:09:21Z</dcterms:modified>
</cp:coreProperties>
</file>